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4 2025" sheetId="17" r:id="rId1"/>
    <sheet name="03 2025" sheetId="16" r:id="rId2"/>
    <sheet name="02 2025" sheetId="15" r:id="rId3"/>
    <sheet name="01 2025" sheetId="14" r:id="rId4"/>
  </sheets>
  <calcPr calcId="145621"/>
</workbook>
</file>

<file path=xl/calcChain.xml><?xml version="1.0" encoding="utf-8"?>
<calcChain xmlns="http://schemas.openxmlformats.org/spreadsheetml/2006/main">
  <c r="D82" i="17" l="1"/>
  <c r="D84" i="17"/>
  <c r="D81" i="17"/>
  <c r="D80" i="17"/>
  <c r="D59" i="17" l="1"/>
  <c r="D79" i="17"/>
  <c r="D83" i="17" l="1"/>
  <c r="D85" i="17"/>
  <c r="D86" i="17" l="1"/>
  <c r="D67" i="16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<sst xmlns="http://schemas.openxmlformats.org/spreadsheetml/2006/main" count="895" uniqueCount="141">
  <si>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</si>
  <si>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</si>
  <si>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</si>
  <si>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</si>
  <si>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</si>
  <si>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</si>
  <si>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</si>
  <si>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</si>
  <si>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</si>
  <si>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</si>
  <si>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</si>
  <si>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</si>
  <si>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</si>
  <si>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</si>
  <si>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</si>
  <si>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</si>
  <si>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</si>
  <si>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</si>
  <si>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</si>
  <si>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</si>
  <si>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</si>
  <si>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</si>
  <si>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</si>
  <si>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</si>
  <si>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</si>
  <si>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</si>
  <si>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</si>
  <si>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</si>
  <si>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</si>
  <si>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</si>
  <si>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</si>
  <si>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</si>
  <si>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</si>
  <si>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</si>
  <si>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</si>
  <si>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</si>
  <si>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</si>
  <si>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</si>
  <si>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</si>
  <si>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</si>
  <si>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</si>
  <si>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</si>
  <si>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</si>
  <si>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</si>
  <si>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</si>
  <si>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</si>
  <si>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</si>
  <si>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</si>
  <si>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</si>
  <si>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</si>
  <si>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</si>
  <si>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</si>
  <si>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</si>
  <si>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</si>
  <si>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</si>
  <si>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</si>
  <si>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</si>
  <si>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</si>
  <si>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</si>
  <si>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</si>
  <si>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</si>
  <si>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</si>
  <si>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</si>
  <si>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</si>
  <si>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</si>
  <si>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</si>
  <si>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</si>
  <si>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</si>
  <si>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</si>
  <si>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</si>
  <si>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</si>
  <si>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</si>
  <si>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</si>
  <si>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</si>
  <si>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</si>
  <si>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</si>
  <si>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</si>
  <si>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</si>
  <si>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</si>
  <si>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</si>
  <si>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</si>
  <si>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</si>
  <si>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</si>
  <si>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</si>
  <si>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</si>
  <si>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</si>
  <si>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</si>
  <si>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</si>
  <si>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</si>
  <si>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</si>
  <si>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</si>
  <si>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</si>
  <si>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</si>
  <si>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</si>
  <si>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</si>
  <si>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</si>
  <si>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</si>
  <si>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</si>
  <si>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</si>
  <si>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</si>
  <si>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</si>
  <si>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</si>
  <si>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</si>
  <si>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</si>
  <si>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</si>
  <si>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</si>
  <si>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</si>
  <si>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</si>
  <si>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</si>
  <si>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</si>
  <si>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</si>
  <si>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</si>
  <si>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</si>
  <si>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</si>
  <si>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</si>
  <si>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</si>
  <si>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</si>
  <si>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</si>
  <si>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</si>
  <si>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</si>
  <si>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</si>
  <si>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</si>
  <si>
    <t>ZA TRAVANJ 2025. GODINE</t>
  </si>
  <si>
    <t>UKUPNO ZA TRAVANJ 2025.</t>
  </si>
  <si>
    <t>LJEKARNA ZADAR</t>
  </si>
  <si>
    <t>4221 Uredska oprema i namještaj</t>
  </si>
  <si>
    <t>4227 Uređaji, strojevi i oprema za ost namjene</t>
  </si>
  <si>
    <t>3237 Intelektualne i osobne usluge</t>
  </si>
  <si>
    <t>O.M. SUPORT D.O.O.</t>
  </si>
  <si>
    <t>AGROPLANT D.O.O.</t>
  </si>
  <si>
    <t>03371889716</t>
  </si>
  <si>
    <t>ŠKOLSKA KNJIGA D.D.</t>
  </si>
  <si>
    <t>38967655335</t>
  </si>
  <si>
    <t>HRVATSKI SAVEZ UČENIČKIH ZADRUGA</t>
  </si>
  <si>
    <t>45052309127</t>
  </si>
  <si>
    <t>3291 Naknade članovima Povjerenstva</t>
  </si>
  <si>
    <t>3227 Službena radna odjeća i obuća</t>
  </si>
  <si>
    <t>FARMACIA SPEC. PROD.</t>
  </si>
  <si>
    <t>3299 Ostali nespomenuti rash posl</t>
  </si>
  <si>
    <t>PUNTICA D.O.O.</t>
  </si>
  <si>
    <t>VINJERAC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</si>
</sst>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zoomScale="170" zoomScaleNormal="170" workbookViewId="0">
      <selection activeCell="D83" sqref="D83"/>
    </sheetView>
  </sheetViews>
  <sheetFormatPr defaultRowHeight="15" x14ac:dyDescent="0.25"/>
  <cols>
    <col min="1" max="1" width="38.5703125" style="23" customWidth="1"/>
    <col min="2" max="2" width="14" style="31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2" t="s">
        <v>3</v>
      </c>
      <c r="C6" s="32"/>
      <c r="D6" s="32"/>
    </row>
    <row r="7" spans="1:7" x14ac:dyDescent="0.25">
      <c r="B7" s="32" t="s">
        <v>122</v>
      </c>
      <c r="C7" s="32"/>
      <c r="D7" s="32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1880.94</v>
      </c>
      <c r="E10" s="8" t="s">
        <v>23</v>
      </c>
      <c r="G10" s="21"/>
    </row>
    <row r="11" spans="1:7" x14ac:dyDescent="0.25">
      <c r="A11" s="5" t="s">
        <v>75</v>
      </c>
      <c r="B11" s="22" t="s">
        <v>76</v>
      </c>
      <c r="C11" s="6" t="s">
        <v>77</v>
      </c>
      <c r="D11" s="7">
        <v>1358.38</v>
      </c>
      <c r="E11" s="8" t="s">
        <v>24</v>
      </c>
    </row>
    <row r="12" spans="1:7" x14ac:dyDescent="0.25">
      <c r="A12" s="5" t="s">
        <v>75</v>
      </c>
      <c r="B12" s="22" t="s">
        <v>76</v>
      </c>
      <c r="C12" s="6" t="s">
        <v>77</v>
      </c>
      <c r="D12" s="7">
        <v>130.59</v>
      </c>
      <c r="E12" s="8" t="s">
        <v>24</v>
      </c>
    </row>
    <row r="13" spans="1:7" x14ac:dyDescent="0.25">
      <c r="A13" s="5" t="s">
        <v>75</v>
      </c>
      <c r="B13" s="22" t="s">
        <v>76</v>
      </c>
      <c r="C13" s="6" t="s">
        <v>77</v>
      </c>
      <c r="D13" s="7">
        <v>1107.75</v>
      </c>
      <c r="E13" s="8" t="s">
        <v>125</v>
      </c>
    </row>
    <row r="14" spans="1:7" x14ac:dyDescent="0.25">
      <c r="A14" s="5" t="s">
        <v>75</v>
      </c>
      <c r="B14" s="22" t="s">
        <v>76</v>
      </c>
      <c r="C14" s="6" t="s">
        <v>77</v>
      </c>
      <c r="D14" s="7">
        <v>277.04000000000002</v>
      </c>
      <c r="E14" s="8" t="s">
        <v>24</v>
      </c>
    </row>
    <row r="15" spans="1:7" x14ac:dyDescent="0.25">
      <c r="A15" s="5" t="s">
        <v>75</v>
      </c>
      <c r="B15" s="22" t="s">
        <v>76</v>
      </c>
      <c r="C15" s="6" t="s">
        <v>77</v>
      </c>
      <c r="D15" s="7">
        <v>402.36</v>
      </c>
      <c r="E15" s="8" t="s">
        <v>24</v>
      </c>
    </row>
    <row r="16" spans="1:7" x14ac:dyDescent="0.25">
      <c r="A16" s="5" t="s">
        <v>75</v>
      </c>
      <c r="B16" s="22" t="s">
        <v>76</v>
      </c>
      <c r="C16" s="6" t="s">
        <v>77</v>
      </c>
      <c r="D16" s="7">
        <v>429.9</v>
      </c>
      <c r="E16" s="8" t="s">
        <v>126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36.770000000000003</v>
      </c>
      <c r="E17" s="8" t="s">
        <v>25</v>
      </c>
    </row>
    <row r="18" spans="1:5" x14ac:dyDescent="0.25">
      <c r="A18" s="5" t="s">
        <v>27</v>
      </c>
      <c r="B18" s="6">
        <v>84923155727</v>
      </c>
      <c r="C18" s="6" t="s">
        <v>11</v>
      </c>
      <c r="D18" s="7">
        <v>37.86</v>
      </c>
      <c r="E18" s="8" t="s">
        <v>25</v>
      </c>
    </row>
    <row r="19" spans="1:5" x14ac:dyDescent="0.25">
      <c r="A19" s="5" t="s">
        <v>27</v>
      </c>
      <c r="B19" s="6">
        <v>84923155727</v>
      </c>
      <c r="C19" s="6" t="s">
        <v>11</v>
      </c>
      <c r="D19" s="7">
        <v>27.91</v>
      </c>
      <c r="E19" s="8" t="s">
        <v>25</v>
      </c>
    </row>
    <row r="20" spans="1:5" x14ac:dyDescent="0.25">
      <c r="A20" s="5" t="s">
        <v>27</v>
      </c>
      <c r="B20" s="6">
        <v>84923155727</v>
      </c>
      <c r="C20" s="6" t="s">
        <v>11</v>
      </c>
      <c r="D20" s="7">
        <v>154.63</v>
      </c>
      <c r="E20" s="8" t="s">
        <v>25</v>
      </c>
    </row>
    <row r="21" spans="1:5" x14ac:dyDescent="0.25">
      <c r="A21" s="5" t="s">
        <v>47</v>
      </c>
      <c r="B21" s="6">
        <v>49980852277</v>
      </c>
      <c r="C21" s="6" t="s">
        <v>46</v>
      </c>
      <c r="D21" s="7">
        <v>213.25</v>
      </c>
      <c r="E21" s="8" t="s">
        <v>25</v>
      </c>
    </row>
    <row r="22" spans="1:5" x14ac:dyDescent="0.25">
      <c r="A22" s="5" t="s">
        <v>15</v>
      </c>
      <c r="B22" s="6">
        <v>63949120108</v>
      </c>
      <c r="C22" s="6" t="s">
        <v>10</v>
      </c>
      <c r="D22" s="7">
        <v>1789.16</v>
      </c>
      <c r="E22" s="8" t="s">
        <v>20</v>
      </c>
    </row>
    <row r="23" spans="1:5" x14ac:dyDescent="0.25">
      <c r="A23" s="5" t="s">
        <v>12</v>
      </c>
      <c r="B23" s="6">
        <v>44138062462</v>
      </c>
      <c r="C23" s="6" t="s">
        <v>18</v>
      </c>
      <c r="D23" s="7">
        <v>9532.23</v>
      </c>
      <c r="E23" s="8" t="s">
        <v>20</v>
      </c>
    </row>
    <row r="24" spans="1:5" x14ac:dyDescent="0.25">
      <c r="A24" s="5" t="s">
        <v>137</v>
      </c>
      <c r="B24" s="6">
        <v>89141994652</v>
      </c>
      <c r="C24" s="6" t="s">
        <v>17</v>
      </c>
      <c r="D24" s="7">
        <v>192.26</v>
      </c>
      <c r="E24" s="8" t="s">
        <v>136</v>
      </c>
    </row>
    <row r="25" spans="1:5" x14ac:dyDescent="0.25">
      <c r="A25" s="5" t="s">
        <v>139</v>
      </c>
      <c r="B25" s="6">
        <v>67479438642</v>
      </c>
      <c r="C25" s="6" t="s">
        <v>140</v>
      </c>
      <c r="D25" s="7">
        <v>176.42</v>
      </c>
      <c r="E25" s="8" t="s">
        <v>138</v>
      </c>
    </row>
    <row r="26" spans="1:5" x14ac:dyDescent="0.25">
      <c r="A26" s="5" t="s">
        <v>61</v>
      </c>
      <c r="B26" s="6">
        <v>83598114879</v>
      </c>
      <c r="C26" s="6" t="s">
        <v>10</v>
      </c>
      <c r="D26" s="7">
        <v>232.35</v>
      </c>
      <c r="E26" s="8" t="s">
        <v>138</v>
      </c>
    </row>
    <row r="27" spans="1:5" x14ac:dyDescent="0.25">
      <c r="A27" s="5" t="s">
        <v>118</v>
      </c>
      <c r="B27" s="22" t="s">
        <v>117</v>
      </c>
      <c r="C27" s="6" t="s">
        <v>11</v>
      </c>
      <c r="D27" s="7">
        <v>3</v>
      </c>
      <c r="E27" s="8" t="s">
        <v>28</v>
      </c>
    </row>
    <row r="28" spans="1:5" x14ac:dyDescent="0.25">
      <c r="A28" s="5" t="s">
        <v>124</v>
      </c>
      <c r="B28" s="6">
        <v>64742990556</v>
      </c>
      <c r="C28" s="6" t="s">
        <v>11</v>
      </c>
      <c r="D28" s="7">
        <v>69.2</v>
      </c>
      <c r="E28" s="8" t="s">
        <v>24</v>
      </c>
    </row>
    <row r="29" spans="1:5" x14ac:dyDescent="0.25">
      <c r="A29" s="5" t="s">
        <v>80</v>
      </c>
      <c r="B29" s="6">
        <v>73660371074</v>
      </c>
      <c r="C29" s="6" t="s">
        <v>81</v>
      </c>
      <c r="D29" s="7">
        <v>5.13</v>
      </c>
      <c r="E29" s="8" t="s">
        <v>24</v>
      </c>
    </row>
    <row r="30" spans="1:5" x14ac:dyDescent="0.25">
      <c r="A30" s="5" t="s">
        <v>80</v>
      </c>
      <c r="B30" s="6">
        <v>73660371074</v>
      </c>
      <c r="C30" s="6" t="s">
        <v>81</v>
      </c>
      <c r="D30" s="7">
        <v>73.92</v>
      </c>
      <c r="E30" s="8" t="s">
        <v>24</v>
      </c>
    </row>
    <row r="31" spans="1:5" x14ac:dyDescent="0.25">
      <c r="A31" s="5" t="s">
        <v>26</v>
      </c>
      <c r="B31" s="6">
        <v>89406825003</v>
      </c>
      <c r="C31" s="6" t="s">
        <v>11</v>
      </c>
      <c r="D31" s="7">
        <v>24.06</v>
      </c>
      <c r="E31" s="8" t="s">
        <v>25</v>
      </c>
    </row>
    <row r="32" spans="1:5" x14ac:dyDescent="0.25">
      <c r="A32" s="5" t="s">
        <v>26</v>
      </c>
      <c r="B32" s="6">
        <v>89406825003</v>
      </c>
      <c r="C32" s="6" t="s">
        <v>11</v>
      </c>
      <c r="D32" s="7">
        <v>11.53</v>
      </c>
      <c r="E32" s="8" t="s">
        <v>25</v>
      </c>
    </row>
    <row r="33" spans="1:5" x14ac:dyDescent="0.25">
      <c r="A33" s="5" t="s">
        <v>26</v>
      </c>
      <c r="B33" s="6">
        <v>89406825003</v>
      </c>
      <c r="C33" s="6" t="s">
        <v>11</v>
      </c>
      <c r="D33" s="7">
        <v>5.58</v>
      </c>
      <c r="E33" s="8" t="s">
        <v>25</v>
      </c>
    </row>
    <row r="34" spans="1:5" x14ac:dyDescent="0.25">
      <c r="A34" s="5" t="s">
        <v>26</v>
      </c>
      <c r="B34" s="6">
        <v>89406825003</v>
      </c>
      <c r="C34" s="6" t="s">
        <v>11</v>
      </c>
      <c r="D34" s="7">
        <v>4.76</v>
      </c>
      <c r="E34" s="8" t="s">
        <v>25</v>
      </c>
    </row>
    <row r="35" spans="1:5" x14ac:dyDescent="0.25">
      <c r="A35" s="5" t="s">
        <v>26</v>
      </c>
      <c r="B35" s="6">
        <v>89406825003</v>
      </c>
      <c r="C35" s="6" t="s">
        <v>11</v>
      </c>
      <c r="D35" s="7">
        <v>301.61</v>
      </c>
      <c r="E35" s="8" t="s">
        <v>25</v>
      </c>
    </row>
    <row r="36" spans="1:5" x14ac:dyDescent="0.25">
      <c r="A36" s="5" t="s">
        <v>29</v>
      </c>
      <c r="B36" s="6">
        <v>52869401719</v>
      </c>
      <c r="C36" s="6" t="s">
        <v>11</v>
      </c>
      <c r="D36" s="7">
        <v>321.02999999999997</v>
      </c>
      <c r="E36" s="8" t="s">
        <v>25</v>
      </c>
    </row>
    <row r="37" spans="1:5" x14ac:dyDescent="0.25">
      <c r="A37" s="5" t="s">
        <v>29</v>
      </c>
      <c r="B37" s="6">
        <v>52869401719</v>
      </c>
      <c r="C37" s="6" t="s">
        <v>11</v>
      </c>
      <c r="D37" s="7">
        <v>18.75</v>
      </c>
      <c r="E37" s="8" t="s">
        <v>25</v>
      </c>
    </row>
    <row r="38" spans="1:5" x14ac:dyDescent="0.25">
      <c r="A38" s="5" t="s">
        <v>66</v>
      </c>
      <c r="B38" s="22" t="s">
        <v>67</v>
      </c>
      <c r="C38" s="6" t="s">
        <v>36</v>
      </c>
      <c r="D38" s="7">
        <v>30</v>
      </c>
      <c r="E38" s="8" t="s">
        <v>19</v>
      </c>
    </row>
    <row r="39" spans="1:5" x14ac:dyDescent="0.25">
      <c r="A39" s="5" t="s">
        <v>72</v>
      </c>
      <c r="B39" s="22" t="s">
        <v>73</v>
      </c>
      <c r="C39" s="6" t="s">
        <v>11</v>
      </c>
      <c r="D39" s="7">
        <v>288.75</v>
      </c>
      <c r="E39" s="8" t="s">
        <v>19</v>
      </c>
    </row>
    <row r="40" spans="1:5" x14ac:dyDescent="0.25">
      <c r="A40" s="5" t="s">
        <v>74</v>
      </c>
      <c r="B40" s="6">
        <v>55610250666</v>
      </c>
      <c r="C40" s="6" t="s">
        <v>11</v>
      </c>
      <c r="D40" s="7">
        <v>1056.46</v>
      </c>
      <c r="E40" s="8" t="s">
        <v>24</v>
      </c>
    </row>
    <row r="41" spans="1:5" x14ac:dyDescent="0.25">
      <c r="A41" s="5" t="s">
        <v>16</v>
      </c>
      <c r="B41" s="22" t="s">
        <v>48</v>
      </c>
      <c r="C41" s="6" t="s">
        <v>11</v>
      </c>
      <c r="D41" s="7">
        <v>1570.8</v>
      </c>
      <c r="E41" s="8" t="s">
        <v>28</v>
      </c>
    </row>
    <row r="42" spans="1:5" x14ac:dyDescent="0.25">
      <c r="A42" s="5" t="s">
        <v>16</v>
      </c>
      <c r="B42" s="22" t="s">
        <v>48</v>
      </c>
      <c r="C42" s="6" t="s">
        <v>11</v>
      </c>
      <c r="D42" s="7">
        <v>50</v>
      </c>
      <c r="E42" s="8" t="s">
        <v>28</v>
      </c>
    </row>
    <row r="43" spans="1:5" x14ac:dyDescent="0.25">
      <c r="A43" s="5" t="s">
        <v>133</v>
      </c>
      <c r="B43" s="22" t="s">
        <v>134</v>
      </c>
      <c r="C43" s="6" t="s">
        <v>17</v>
      </c>
      <c r="D43" s="7">
        <v>25</v>
      </c>
      <c r="E43" s="8" t="s">
        <v>104</v>
      </c>
    </row>
    <row r="44" spans="1:5" x14ac:dyDescent="0.25">
      <c r="A44" s="5" t="s">
        <v>44</v>
      </c>
      <c r="B44" s="22" t="s">
        <v>45</v>
      </c>
      <c r="C44" s="6" t="s">
        <v>11</v>
      </c>
      <c r="D44" s="7">
        <v>90.48</v>
      </c>
      <c r="E44" s="8" t="s">
        <v>24</v>
      </c>
    </row>
    <row r="45" spans="1:5" x14ac:dyDescent="0.25">
      <c r="A45" s="5" t="s">
        <v>129</v>
      </c>
      <c r="B45" s="22" t="s">
        <v>130</v>
      </c>
      <c r="C45" s="6" t="s">
        <v>11</v>
      </c>
      <c r="D45" s="7">
        <v>113.4</v>
      </c>
      <c r="E45" s="8" t="s">
        <v>24</v>
      </c>
    </row>
    <row r="46" spans="1:5" x14ac:dyDescent="0.25">
      <c r="A46" s="5" t="s">
        <v>131</v>
      </c>
      <c r="B46" s="22" t="s">
        <v>132</v>
      </c>
      <c r="C46" s="6" t="s">
        <v>17</v>
      </c>
      <c r="D46" s="7">
        <v>113.3</v>
      </c>
      <c r="E46" s="8" t="s">
        <v>24</v>
      </c>
    </row>
    <row r="47" spans="1:5" x14ac:dyDescent="0.25">
      <c r="A47" s="5" t="s">
        <v>88</v>
      </c>
      <c r="B47" s="6">
        <v>95496741798</v>
      </c>
      <c r="C47" s="6" t="s">
        <v>11</v>
      </c>
      <c r="D47" s="7">
        <v>99.5</v>
      </c>
      <c r="E47" s="8" t="s">
        <v>24</v>
      </c>
    </row>
    <row r="48" spans="1:5" x14ac:dyDescent="0.25">
      <c r="A48" s="5" t="s">
        <v>89</v>
      </c>
      <c r="B48" s="6">
        <v>11469787133</v>
      </c>
      <c r="C48" s="6" t="s">
        <v>17</v>
      </c>
      <c r="D48" s="7">
        <v>276.25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654.04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277.45</v>
      </c>
      <c r="E50" s="8" t="s">
        <v>20</v>
      </c>
    </row>
    <row r="51" spans="1:5" x14ac:dyDescent="0.25">
      <c r="A51" s="5" t="s">
        <v>13</v>
      </c>
      <c r="B51" s="6">
        <v>90373162012</v>
      </c>
      <c r="C51" s="6" t="s">
        <v>11</v>
      </c>
      <c r="D51" s="7">
        <v>99.05</v>
      </c>
      <c r="E51" s="8" t="s">
        <v>20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178.07</v>
      </c>
      <c r="E52" s="8" t="s">
        <v>20</v>
      </c>
    </row>
    <row r="53" spans="1:5" x14ac:dyDescent="0.25">
      <c r="A53" s="5" t="s">
        <v>12</v>
      </c>
      <c r="B53" s="6">
        <v>44138062462</v>
      </c>
      <c r="C53" s="6" t="s">
        <v>18</v>
      </c>
      <c r="D53" s="7">
        <v>272.39999999999998</v>
      </c>
      <c r="E53" s="8" t="s">
        <v>20</v>
      </c>
    </row>
    <row r="54" spans="1:5" x14ac:dyDescent="0.25">
      <c r="A54" s="5" t="s">
        <v>13</v>
      </c>
      <c r="B54" s="6">
        <v>90373162012</v>
      </c>
      <c r="C54" s="6" t="s">
        <v>11</v>
      </c>
      <c r="D54" s="7">
        <v>233.46</v>
      </c>
      <c r="E54" s="8" t="s">
        <v>20</v>
      </c>
    </row>
    <row r="55" spans="1:5" x14ac:dyDescent="0.25">
      <c r="A55" s="5" t="s">
        <v>50</v>
      </c>
      <c r="B55" s="6">
        <v>2359254184</v>
      </c>
      <c r="C55" s="6" t="s">
        <v>51</v>
      </c>
      <c r="D55" s="7">
        <v>622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403.75</v>
      </c>
      <c r="E56" s="8" t="s">
        <v>20</v>
      </c>
    </row>
    <row r="57" spans="1:5" x14ac:dyDescent="0.25">
      <c r="A57" s="5" t="s">
        <v>57</v>
      </c>
      <c r="B57" s="6">
        <v>64546066176</v>
      </c>
      <c r="C57" s="6" t="s">
        <v>17</v>
      </c>
      <c r="D57" s="7">
        <v>248.85</v>
      </c>
      <c r="E57" s="8" t="s">
        <v>114</v>
      </c>
    </row>
    <row r="58" spans="1:5" x14ac:dyDescent="0.25">
      <c r="A58" s="5" t="s">
        <v>12</v>
      </c>
      <c r="B58" s="6">
        <v>44138062462</v>
      </c>
      <c r="C58" s="6" t="s">
        <v>18</v>
      </c>
      <c r="D58" s="7">
        <v>344.01</v>
      </c>
      <c r="E58" s="8" t="s">
        <v>20</v>
      </c>
    </row>
    <row r="59" spans="1:5" x14ac:dyDescent="0.25">
      <c r="A59" s="5" t="s">
        <v>52</v>
      </c>
      <c r="B59" s="22" t="s">
        <v>53</v>
      </c>
      <c r="C59" s="6" t="s">
        <v>51</v>
      </c>
      <c r="D59" s="7">
        <f>2657.22+1752.66</f>
        <v>4409.88</v>
      </c>
      <c r="E59" s="8" t="s">
        <v>20</v>
      </c>
    </row>
    <row r="60" spans="1:5" x14ac:dyDescent="0.25">
      <c r="A60" s="5" t="s">
        <v>61</v>
      </c>
      <c r="B60" s="6">
        <v>83598114879</v>
      </c>
      <c r="C60" s="6" t="s">
        <v>10</v>
      </c>
      <c r="D60" s="7">
        <v>214.12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11960.16</v>
      </c>
      <c r="E61" s="8" t="s">
        <v>20</v>
      </c>
    </row>
    <row r="62" spans="1:5" x14ac:dyDescent="0.25">
      <c r="A62" s="5" t="s">
        <v>119</v>
      </c>
      <c r="B62" s="6">
        <v>18928523252</v>
      </c>
      <c r="C62" s="6" t="s">
        <v>120</v>
      </c>
      <c r="D62" s="7">
        <v>410.4</v>
      </c>
      <c r="E62" s="8" t="s">
        <v>20</v>
      </c>
    </row>
    <row r="63" spans="1:5" x14ac:dyDescent="0.25">
      <c r="A63" s="5" t="s">
        <v>37</v>
      </c>
      <c r="B63" s="6">
        <v>17091086337</v>
      </c>
      <c r="C63" s="6" t="s">
        <v>11</v>
      </c>
      <c r="D63" s="7">
        <v>915.62</v>
      </c>
      <c r="E63" s="8" t="s">
        <v>20</v>
      </c>
    </row>
    <row r="64" spans="1:5" x14ac:dyDescent="0.25">
      <c r="A64" s="5" t="s">
        <v>99</v>
      </c>
      <c r="B64" s="6">
        <v>87120007882</v>
      </c>
      <c r="C64" s="6" t="s">
        <v>51</v>
      </c>
      <c r="D64" s="7">
        <v>3.19</v>
      </c>
      <c r="E64" s="8" t="s">
        <v>25</v>
      </c>
    </row>
    <row r="65" spans="1:5" x14ac:dyDescent="0.25">
      <c r="A65" s="5" t="s">
        <v>116</v>
      </c>
      <c r="B65" s="6">
        <v>28921383001</v>
      </c>
      <c r="C65" s="6" t="s">
        <v>17</v>
      </c>
      <c r="D65" s="7">
        <v>315.35000000000002</v>
      </c>
      <c r="E65" s="8" t="s">
        <v>25</v>
      </c>
    </row>
    <row r="66" spans="1:5" x14ac:dyDescent="0.25">
      <c r="A66" s="5" t="s">
        <v>116</v>
      </c>
      <c r="B66" s="6">
        <v>28921383001</v>
      </c>
      <c r="C66" s="6" t="s">
        <v>17</v>
      </c>
      <c r="D66" s="7">
        <v>315.35000000000002</v>
      </c>
      <c r="E66" s="8" t="s">
        <v>25</v>
      </c>
    </row>
    <row r="67" spans="1:5" x14ac:dyDescent="0.25">
      <c r="A67" s="5" t="s">
        <v>35</v>
      </c>
      <c r="B67" s="6">
        <v>87311810356</v>
      </c>
      <c r="C67" s="6" t="s">
        <v>36</v>
      </c>
      <c r="D67" s="7">
        <v>45.97</v>
      </c>
      <c r="E67" s="8" t="s">
        <v>30</v>
      </c>
    </row>
    <row r="68" spans="1:5" x14ac:dyDescent="0.25">
      <c r="A68" s="5" t="s">
        <v>33</v>
      </c>
      <c r="B68" s="6">
        <v>29524210204</v>
      </c>
      <c r="C68" s="6" t="s">
        <v>17</v>
      </c>
      <c r="D68" s="7">
        <v>53.45</v>
      </c>
      <c r="E68" s="8" t="s">
        <v>30</v>
      </c>
    </row>
    <row r="69" spans="1:5" x14ac:dyDescent="0.25">
      <c r="A69" s="5" t="s">
        <v>34</v>
      </c>
      <c r="B69" s="6">
        <v>81793146560</v>
      </c>
      <c r="C69" s="6" t="s">
        <v>17</v>
      </c>
      <c r="D69" s="7">
        <v>1.24</v>
      </c>
      <c r="E69" s="8" t="s">
        <v>30</v>
      </c>
    </row>
    <row r="70" spans="1:5" x14ac:dyDescent="0.25">
      <c r="A70" s="5" t="s">
        <v>33</v>
      </c>
      <c r="B70" s="6">
        <v>29524210204</v>
      </c>
      <c r="C70" s="6" t="s">
        <v>17</v>
      </c>
      <c r="D70" s="7">
        <v>232.89</v>
      </c>
      <c r="E70" s="8" t="s">
        <v>30</v>
      </c>
    </row>
    <row r="71" spans="1:5" x14ac:dyDescent="0.25">
      <c r="A71" s="5" t="s">
        <v>32</v>
      </c>
      <c r="B71" s="6">
        <v>85821130368</v>
      </c>
      <c r="C71" s="6" t="s">
        <v>17</v>
      </c>
      <c r="D71" s="7">
        <v>1.66</v>
      </c>
      <c r="E71" s="8" t="s">
        <v>19</v>
      </c>
    </row>
    <row r="72" spans="1:5" x14ac:dyDescent="0.25">
      <c r="A72" s="5" t="s">
        <v>62</v>
      </c>
      <c r="B72" s="6">
        <v>56575768790</v>
      </c>
      <c r="C72" s="6" t="s">
        <v>17</v>
      </c>
      <c r="D72" s="7">
        <v>124.45</v>
      </c>
      <c r="E72" s="8" t="s">
        <v>19</v>
      </c>
    </row>
    <row r="73" spans="1:5" x14ac:dyDescent="0.25">
      <c r="A73" s="5" t="s">
        <v>13</v>
      </c>
      <c r="B73" s="6">
        <v>90373162012</v>
      </c>
      <c r="C73" s="6" t="s">
        <v>11</v>
      </c>
      <c r="D73" s="7">
        <v>264.64</v>
      </c>
      <c r="E73" s="8" t="s">
        <v>20</v>
      </c>
    </row>
    <row r="74" spans="1:5" x14ac:dyDescent="0.25">
      <c r="A74" s="5" t="s">
        <v>61</v>
      </c>
      <c r="B74" s="6">
        <v>83598114879</v>
      </c>
      <c r="C74" s="6" t="s">
        <v>10</v>
      </c>
      <c r="D74" s="7">
        <v>2275.6</v>
      </c>
      <c r="E74" s="8" t="s">
        <v>20</v>
      </c>
    </row>
    <row r="75" spans="1:5" x14ac:dyDescent="0.25">
      <c r="A75" s="5" t="s">
        <v>128</v>
      </c>
      <c r="B75" s="6">
        <v>23071028130</v>
      </c>
      <c r="C75" s="6" t="s">
        <v>17</v>
      </c>
      <c r="D75" s="7">
        <v>62.5</v>
      </c>
      <c r="E75" s="5" t="s">
        <v>127</v>
      </c>
    </row>
    <row r="76" spans="1:5" x14ac:dyDescent="0.25">
      <c r="A76" s="15" t="s">
        <v>22</v>
      </c>
      <c r="B76" s="6"/>
      <c r="C76" s="5"/>
      <c r="D76" s="7">
        <v>223.32</v>
      </c>
      <c r="E76" s="5" t="s">
        <v>39</v>
      </c>
    </row>
    <row r="77" spans="1:5" x14ac:dyDescent="0.25">
      <c r="A77" s="16"/>
      <c r="B77" s="17"/>
      <c r="C77" s="18"/>
      <c r="D77" s="19">
        <v>26.4</v>
      </c>
      <c r="E77" s="34" t="s">
        <v>71</v>
      </c>
    </row>
    <row r="78" spans="1:5" x14ac:dyDescent="0.25">
      <c r="A78" s="16"/>
      <c r="B78" s="17"/>
      <c r="C78" s="18"/>
      <c r="D78" s="19"/>
      <c r="E78" s="23" t="s">
        <v>38</v>
      </c>
    </row>
    <row r="79" spans="1:5" x14ac:dyDescent="0.25">
      <c r="A79" s="16"/>
      <c r="B79" s="17"/>
      <c r="C79" s="18"/>
      <c r="D79" s="19">
        <f>129.02+193.53</f>
        <v>322.55</v>
      </c>
      <c r="E79" s="16" t="s">
        <v>135</v>
      </c>
    </row>
    <row r="80" spans="1:5" x14ac:dyDescent="0.25">
      <c r="A80" s="16"/>
      <c r="B80" s="17"/>
      <c r="C80" s="18"/>
      <c r="D80" s="19">
        <f>14289.74+2566.59+10066.71+1058.36+232751.79</f>
        <v>260733.19</v>
      </c>
      <c r="E80" s="23" t="s">
        <v>40</v>
      </c>
    </row>
    <row r="81" spans="1:5" x14ac:dyDescent="0.25">
      <c r="A81" s="16"/>
      <c r="B81" s="17"/>
      <c r="C81" s="18"/>
      <c r="D81" s="19">
        <f>2357.8+81+1661.01+174.63+36956.37</f>
        <v>41230.810000000005</v>
      </c>
      <c r="E81" s="23" t="s">
        <v>41</v>
      </c>
    </row>
    <row r="82" spans="1:5" x14ac:dyDescent="0.25">
      <c r="A82" s="16"/>
      <c r="B82" s="17"/>
      <c r="C82" s="18"/>
      <c r="D82" s="19">
        <f>700+100+1200+100+11200+922.27</f>
        <v>14222.27</v>
      </c>
      <c r="E82" s="23" t="s">
        <v>42</v>
      </c>
    </row>
    <row r="83" spans="1:5" x14ac:dyDescent="0.25">
      <c r="A83" s="16"/>
      <c r="B83" s="17"/>
      <c r="C83" s="18"/>
      <c r="D83" s="19">
        <f>116.47</f>
        <v>116.47</v>
      </c>
      <c r="E83" s="23" t="s">
        <v>87</v>
      </c>
    </row>
    <row r="84" spans="1:5" x14ac:dyDescent="0.25">
      <c r="A84" s="16"/>
      <c r="B84" s="17"/>
      <c r="C84" s="18"/>
      <c r="D84" s="19">
        <f>168.76+39.82+595.96+39.82+4133.21+499.03</f>
        <v>5476.5999999999995</v>
      </c>
      <c r="E84" s="23" t="s">
        <v>43</v>
      </c>
    </row>
    <row r="85" spans="1:5" x14ac:dyDescent="0.25">
      <c r="A85" s="16"/>
      <c r="B85" s="17"/>
      <c r="C85" s="18"/>
      <c r="D85" s="19">
        <f>34+74.5+110.5+50+5</f>
        <v>274</v>
      </c>
      <c r="E85" s="23" t="s">
        <v>115</v>
      </c>
    </row>
    <row r="86" spans="1:5" x14ac:dyDescent="0.25">
      <c r="A86" s="33" t="s">
        <v>123</v>
      </c>
      <c r="B86" s="33"/>
      <c r="C86" s="13"/>
      <c r="D86" s="12">
        <f>SUM(D10:D85)</f>
        <v>370097.47</v>
      </c>
      <c r="E86" s="14"/>
    </row>
    <row r="87" spans="1:5" x14ac:dyDescent="0.25">
      <c r="D87" s="3"/>
    </row>
    <row r="88" spans="1:5" x14ac:dyDescent="0.25">
      <c r="D88" s="32" t="s">
        <v>21</v>
      </c>
      <c r="E88" s="32"/>
    </row>
    <row r="89" spans="1:5" x14ac:dyDescent="0.25">
      <c r="D89" s="3"/>
    </row>
    <row r="90" spans="1:5" x14ac:dyDescent="0.25">
      <c r="D90" s="3"/>
    </row>
    <row r="91" spans="1:5" x14ac:dyDescent="0.25">
      <c r="D91" s="3"/>
    </row>
    <row r="92" spans="1:5" x14ac:dyDescent="0.25">
      <c r="D92" s="3"/>
    </row>
    <row r="93" spans="1:5" x14ac:dyDescent="0.25">
      <c r="D93" s="3"/>
    </row>
    <row r="94" spans="1:5" x14ac:dyDescent="0.25">
      <c r="D94" s="3"/>
    </row>
    <row r="95" spans="1:5" x14ac:dyDescent="0.25">
      <c r="D95" s="3"/>
    </row>
    <row r="96" spans="1:5" x14ac:dyDescent="0.25">
      <c r="D96" s="3"/>
    </row>
    <row r="97" spans="1:7" x14ac:dyDescent="0.25">
      <c r="D97" s="3"/>
    </row>
    <row r="98" spans="1:7" x14ac:dyDescent="0.25">
      <c r="D98" s="3"/>
    </row>
    <row r="99" spans="1:7" x14ac:dyDescent="0.25">
      <c r="D99" s="3"/>
    </row>
    <row r="100" spans="1:7" x14ac:dyDescent="0.25">
      <c r="D100" s="3"/>
    </row>
    <row r="101" spans="1:7" x14ac:dyDescent="0.25">
      <c r="D101" s="3"/>
    </row>
    <row r="102" spans="1:7" s="4" customFormat="1" x14ac:dyDescent="0.25">
      <c r="A102" s="23"/>
      <c r="B102" s="31"/>
      <c r="C102" s="23"/>
      <c r="D102" s="3"/>
      <c r="F102" s="23"/>
      <c r="G102" s="23"/>
    </row>
    <row r="103" spans="1:7" s="4" customFormat="1" x14ac:dyDescent="0.25">
      <c r="A103" s="23"/>
      <c r="B103" s="31"/>
      <c r="C103" s="23"/>
      <c r="D103" s="3"/>
      <c r="F103" s="23"/>
      <c r="G103" s="23"/>
    </row>
    <row r="104" spans="1:7" s="4" customFormat="1" x14ac:dyDescent="0.25">
      <c r="A104" s="23"/>
      <c r="B104" s="31"/>
      <c r="C104" s="23"/>
      <c r="D104" s="3"/>
      <c r="F104" s="23"/>
      <c r="G104" s="23"/>
    </row>
    <row r="105" spans="1:7" s="4" customFormat="1" x14ac:dyDescent="0.25">
      <c r="A105" s="23"/>
      <c r="B105" s="31"/>
      <c r="C105" s="23"/>
      <c r="D105" s="3"/>
      <c r="F105" s="23"/>
      <c r="G105" s="23"/>
    </row>
    <row r="106" spans="1:7" s="4" customFormat="1" x14ac:dyDescent="0.25">
      <c r="A106" s="23"/>
      <c r="B106" s="31"/>
      <c r="C106" s="23"/>
      <c r="D106" s="3"/>
      <c r="F106" s="23"/>
      <c r="G106" s="23"/>
    </row>
  </sheetData>
  <mergeCells count="4">
    <mergeCell ref="B6:D6"/>
    <mergeCell ref="B7:D7"/>
    <mergeCell ref="A86:B86"/>
    <mergeCell ref="D88:E8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opLeftCell="A10" zoomScale="170" zoomScaleNormal="170" workbookViewId="0">
      <selection activeCell="D71" sqref="D71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2" t="s">
        <v>3</v>
      </c>
      <c r="C6" s="32"/>
      <c r="D6" s="32"/>
    </row>
    <row r="7" spans="1:7" x14ac:dyDescent="0.25">
      <c r="B7" s="32" t="s">
        <v>112</v>
      </c>
      <c r="C7" s="32"/>
      <c r="D7" s="32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3" t="s">
        <v>113</v>
      </c>
      <c r="B71" s="33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2" t="s">
        <v>21</v>
      </c>
      <c r="E73" s="32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37" zoomScale="170" zoomScaleNormal="170" workbookViewId="0">
      <selection activeCell="E51" sqref="E51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2" t="s">
        <v>3</v>
      </c>
      <c r="C6" s="32"/>
      <c r="D6" s="32"/>
    </row>
    <row r="7" spans="1:7" x14ac:dyDescent="0.25">
      <c r="B7" s="32" t="s">
        <v>69</v>
      </c>
      <c r="C7" s="32"/>
      <c r="D7" s="32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3" t="s">
        <v>70</v>
      </c>
      <c r="B102" s="33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2" t="s">
        <v>21</v>
      </c>
      <c r="E104" s="32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43" zoomScale="170" zoomScaleNormal="170" workbookViewId="0">
      <selection activeCell="A47" sqref="A47:XFD47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2" t="s">
        <v>3</v>
      </c>
      <c r="C6" s="32"/>
      <c r="D6" s="32"/>
    </row>
    <row r="7" spans="1:7" x14ac:dyDescent="0.25">
      <c r="B7" s="32" t="s">
        <v>63</v>
      </c>
      <c r="C7" s="32"/>
      <c r="D7" s="32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3" t="s">
        <v>64</v>
      </c>
      <c r="B64" s="33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2" t="s">
        <v>21</v>
      </c>
      <c r="E66" s="32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04 2025</vt:lpstr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2025-05-16T09:04:04Z</cp:lastPrinted>
  <dcterms:created xsi:type="dcterms:W3CDTF">2024-02-19T10:46:54Z</dcterms:created>
  <dcterms:modified xsi:type="dcterms:W3CDTF">2025-05-16T09:05:26Z</dcterms:modified>
</cp:coreProperties>
</file>